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792" windowWidth="7680" windowHeight="8172" activeTab="0"/>
  </bookViews>
  <sheets>
    <sheet name="ПОЧАТОК" sheetId="1" r:id="rId1"/>
  </sheets>
  <definedNames>
    <definedName name="_xlnm.Print_Titles" localSheetId="0">'ПОЧАТОК'!$B:$B</definedName>
    <definedName name="_xlnm.Print_Area" localSheetId="0">'ПОЧАТОК'!$A$1:$AO$22</definedName>
  </definedNames>
  <calcPr fullCalcOnLoad="1"/>
</workbook>
</file>

<file path=xl/sharedStrings.xml><?xml version="1.0" encoding="utf-8"?>
<sst xmlns="http://schemas.openxmlformats.org/spreadsheetml/2006/main" count="58" uniqueCount="54">
  <si>
    <t xml:space="preserve"> інші напрями </t>
  </si>
  <si>
    <t>на фінансове забезпечення будівництва, реконструкції, ремонту і утримання автомобільних доріг 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</si>
  <si>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на фінансове забезпечення будівництва, реконструкції, ремонту і утримання автомобільних доріг  загального користування місцевого значення, вулиць і доріг комунальної власності у населених пунктах</t>
  </si>
  <si>
    <t>з місцевого бюджету державному бюджету на виконання програм соціально-економічного розвитку регіонів</t>
  </si>
  <si>
    <t>Додаток № 5</t>
  </si>
  <si>
    <t>03543000000</t>
  </si>
  <si>
    <t>отг с. Гірка Полонка</t>
  </si>
  <si>
    <t>субвенція з державного бюджету місцевим бюджетам на надання державної підтримки особам з особливими освітніми потребами на підтримку осіб з особливими освітніми потребами</t>
  </si>
  <si>
    <t>Код</t>
  </si>
  <si>
    <t>Найменування бюджету - одержувача/надавача міжбюджетного трансферту</t>
  </si>
  <si>
    <t>cубвенція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</si>
  <si>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Луцький</t>
  </si>
  <si>
    <t>Разом</t>
  </si>
  <si>
    <t>м. Луцьк</t>
  </si>
  <si>
    <t xml:space="preserve">Всього </t>
  </si>
  <si>
    <t>Державний бюджет</t>
  </si>
  <si>
    <t>в тому числі:</t>
  </si>
  <si>
    <t>03201000000</t>
  </si>
  <si>
    <t>03308000000</t>
  </si>
  <si>
    <t>Субвенція загального фонду на:</t>
  </si>
  <si>
    <t>інші напрями</t>
  </si>
  <si>
    <t>Субвенція спеціального фонду на:</t>
  </si>
  <si>
    <t>на фінансування окремих видатків соціального захисту населення</t>
  </si>
  <si>
    <t xml:space="preserve"> на здійснення переданих видатків у сфері охорони здоров’я за рахунок коштів медичної субвенції</t>
  </si>
  <si>
    <t xml:space="preserve"> здійснення природоохоронних заходів </t>
  </si>
  <si>
    <t>грн</t>
  </si>
  <si>
    <t>освітня субвенція з державного бюджету місцевим бюджетам</t>
  </si>
  <si>
    <t>КПКВК 3719770</t>
  </si>
  <si>
    <t>КПКВК 3719740</t>
  </si>
  <si>
    <t xml:space="preserve">Міжбюджетні трансферти </t>
  </si>
  <si>
    <t>з інших місцевих бюджетів сільському бюджету та з сільського бюджету іншим бюджетам на 2019 рік</t>
  </si>
  <si>
    <t>до рішення сільської ради</t>
  </si>
  <si>
    <t xml:space="preserve">"Про сільський бюджет на 2019 рік" </t>
  </si>
  <si>
    <t>Субвенції з сільського бюджету</t>
  </si>
  <si>
    <t>КПКВК 0119800</t>
  </si>
  <si>
    <t>КПКВК 0119770</t>
  </si>
  <si>
    <t>КПКВК 0119730</t>
  </si>
  <si>
    <t>КПКВК 0119410</t>
  </si>
  <si>
    <t xml:space="preserve"> на обслуговування та надання соціальних послуг населенню даних громад в стаціонарному відділенні с.Білостік</t>
  </si>
  <si>
    <t>на  компенсацiйнi виплати на пiльговий проїзд автомобiльним транспортом окремим категорiям громадян</t>
  </si>
  <si>
    <t>на виплати фізичним особам, які надають послуги громадянам похилого віку, інвалідам загального захворювання, хворим які потребують сторонньої допомоги</t>
  </si>
  <si>
    <t xml:space="preserve">на забезпечення діяльності "Інклюзивно-ресурсний центр Луцької районної ради" </t>
  </si>
  <si>
    <t xml:space="preserve">на підтримку відділу трудового архіву Луцької районної ради </t>
  </si>
  <si>
    <t>на придбання та встановлення сміттєсортувальної лінії на полігоні ТПВ в с.Брище (в умовах співфінансування)</t>
  </si>
  <si>
    <t>КПКВК 0118500</t>
  </si>
  <si>
    <t>Трансферти з державного бюджету</t>
  </si>
  <si>
    <t xml:space="preserve">на оплату праці </t>
  </si>
  <si>
    <t>грн.</t>
  </si>
  <si>
    <t>КПКВК 0119110</t>
  </si>
  <si>
    <t>на надання послуг районним організаційно-методичним центром сектору культури Луцької райдержадміністрації</t>
  </si>
  <si>
    <t>на підтримку сектору культури Луцької райдержадміністрації (гурткова робота)</t>
  </si>
  <si>
    <t>Сільський голова</t>
  </si>
  <si>
    <t>С.О.Яручик</t>
  </si>
  <si>
    <t>Реверсна дотація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</si>
</sst>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₽_-;\-* #,##0\ _₽_-;_-* &quot;-&quot;\ _₽_-;_-@_-"/>
    <numFmt numFmtId="178" formatCode="_-* #,##0.00\ &quot;₴&quot;_-;\-* #,##0.00\ &quot;₴&quot;_-;_-* &quot;-&quot;??\ &quot;₴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"/>
    <numFmt numFmtId="196" formatCode="#,##0.000"/>
    <numFmt numFmtId="197" formatCode="[$-422]d\ mmmm\ yyyy&quot; р.&quot;"/>
    <numFmt numFmtId="198" formatCode="#0.0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2" fontId="2" fillId="0" borderId="0" xfId="0" applyNumberFormat="1" applyFont="1" applyFill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 shrinkToFit="1"/>
    </xf>
    <xf numFmtId="2" fontId="6" fillId="0" borderId="10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center" vertical="center" wrapText="1" shrinkToFit="1"/>
    </xf>
    <xf numFmtId="2" fontId="10" fillId="0" borderId="0" xfId="0" applyNumberFormat="1" applyFont="1" applyFill="1" applyAlignment="1">
      <alignment vertical="center" wrapText="1"/>
    </xf>
    <xf numFmtId="2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3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1"/>
  <sheetViews>
    <sheetView showZeros="0" tabSelected="1" view="pageBreakPreview" zoomScale="70" zoomScaleNormal="70" zoomScaleSheetLayoutView="70" zoomScalePageLayoutView="0" workbookViewId="0" topLeftCell="A1">
      <pane xSplit="3" ySplit="14" topLeftCell="E18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I14" sqref="I14"/>
    </sheetView>
  </sheetViews>
  <sheetFormatPr defaultColWidth="17.625" defaultRowHeight="12.75"/>
  <cols>
    <col min="1" max="1" width="16.875" style="10" customWidth="1"/>
    <col min="2" max="2" width="25.625" style="1" customWidth="1"/>
    <col min="3" max="3" width="20.625" style="1" customWidth="1"/>
    <col min="4" max="4" width="19.125" style="1" hidden="1" customWidth="1"/>
    <col min="5" max="5" width="17.50390625" style="1" customWidth="1"/>
    <col min="6" max="6" width="20.375" style="1" hidden="1" customWidth="1"/>
    <col min="7" max="7" width="20.375" style="1" customWidth="1"/>
    <col min="8" max="8" width="19.875" style="1" hidden="1" customWidth="1"/>
    <col min="9" max="9" width="19.875" style="1" customWidth="1"/>
    <col min="10" max="10" width="16.375" style="1" customWidth="1"/>
    <col min="11" max="12" width="16.375" style="1" hidden="1" customWidth="1"/>
    <col min="13" max="13" width="22.50390625" style="1" customWidth="1"/>
    <col min="14" max="16" width="15.50390625" style="1" hidden="1" customWidth="1"/>
    <col min="17" max="17" width="17.625" style="1" hidden="1" customWidth="1"/>
    <col min="18" max="18" width="20.625" style="1" customWidth="1"/>
    <col min="19" max="19" width="17.125" style="1" customWidth="1"/>
    <col min="20" max="21" width="16.50390625" style="1" customWidth="1"/>
    <col min="22" max="22" width="16.50390625" style="16" customWidth="1"/>
    <col min="23" max="26" width="16.50390625" style="1" customWidth="1"/>
    <col min="27" max="29" width="14.00390625" style="1" hidden="1" customWidth="1"/>
    <col min="30" max="30" width="17.50390625" style="1" hidden="1" customWidth="1"/>
    <col min="31" max="31" width="16.625" style="1" hidden="1" customWidth="1"/>
    <col min="32" max="36" width="17.625" style="1" hidden="1" customWidth="1"/>
    <col min="37" max="37" width="18.375" style="1" hidden="1" customWidth="1"/>
    <col min="38" max="41" width="17.625" style="1" hidden="1" customWidth="1"/>
    <col min="42" max="16384" width="17.625" style="1" customWidth="1"/>
  </cols>
  <sheetData>
    <row r="1" spans="3:31" ht="18.75" customHeight="1">
      <c r="C1" s="13"/>
      <c r="D1" s="13"/>
      <c r="E1" s="13"/>
      <c r="G1" s="29"/>
      <c r="H1" s="29"/>
      <c r="I1" s="15"/>
      <c r="J1" s="29"/>
      <c r="K1" s="29"/>
      <c r="L1" s="13"/>
      <c r="M1" s="13"/>
      <c r="N1" s="13"/>
      <c r="O1" s="13"/>
      <c r="P1" s="13"/>
      <c r="Q1" s="13"/>
      <c r="R1" s="29" t="s">
        <v>4</v>
      </c>
      <c r="S1" s="29"/>
      <c r="T1" s="13"/>
      <c r="U1" s="13"/>
      <c r="W1" s="15"/>
      <c r="X1" s="15"/>
      <c r="Y1" s="15"/>
      <c r="Z1" s="15"/>
      <c r="AA1" s="15"/>
      <c r="AB1" s="15"/>
      <c r="AC1" s="15"/>
      <c r="AD1" s="15"/>
      <c r="AE1" s="15"/>
    </row>
    <row r="2" spans="3:31" ht="18" customHeight="1">
      <c r="C2" s="14"/>
      <c r="D2" s="14"/>
      <c r="E2" s="14"/>
      <c r="G2" s="30"/>
      <c r="H2" s="30"/>
      <c r="I2" s="14"/>
      <c r="J2" s="30"/>
      <c r="K2" s="30"/>
      <c r="L2" s="31"/>
      <c r="M2" s="31"/>
      <c r="N2" s="14"/>
      <c r="O2" s="14"/>
      <c r="P2" s="14"/>
      <c r="Q2" s="14"/>
      <c r="R2" s="30" t="s">
        <v>31</v>
      </c>
      <c r="S2" s="30"/>
      <c r="T2" s="31"/>
      <c r="U2" s="31"/>
      <c r="W2" s="14"/>
      <c r="X2" s="14"/>
      <c r="Y2" s="14"/>
      <c r="Z2" s="14"/>
      <c r="AA2" s="14"/>
      <c r="AB2" s="14"/>
      <c r="AC2" s="14"/>
      <c r="AD2" s="14"/>
      <c r="AE2" s="14"/>
    </row>
    <row r="3" spans="3:31" ht="18.75" customHeight="1">
      <c r="C3" s="14"/>
      <c r="D3" s="14"/>
      <c r="E3" s="14"/>
      <c r="G3" s="30"/>
      <c r="H3" s="30"/>
      <c r="I3" s="14"/>
      <c r="J3" s="30"/>
      <c r="K3" s="30"/>
      <c r="L3" s="31"/>
      <c r="M3" s="31"/>
      <c r="N3" s="14"/>
      <c r="O3" s="14"/>
      <c r="P3" s="14"/>
      <c r="Q3" s="14"/>
      <c r="R3" s="30" t="s">
        <v>32</v>
      </c>
      <c r="S3" s="30"/>
      <c r="T3" s="31"/>
      <c r="U3" s="31"/>
      <c r="W3" s="14"/>
      <c r="X3" s="14"/>
      <c r="Y3" s="14"/>
      <c r="Z3" s="14"/>
      <c r="AA3" s="14"/>
      <c r="AB3" s="14"/>
      <c r="AC3" s="14"/>
      <c r="AD3" s="14"/>
      <c r="AE3" s="14"/>
    </row>
    <row r="4" spans="3:31" ht="18.75" customHeight="1" hidden="1">
      <c r="C4" s="14"/>
      <c r="D4" s="14"/>
      <c r="E4" s="14"/>
      <c r="G4" s="30"/>
      <c r="H4" s="30"/>
      <c r="I4" s="14"/>
      <c r="J4" s="14"/>
      <c r="K4" s="14"/>
      <c r="L4" s="14"/>
      <c r="M4" s="14"/>
      <c r="N4" s="14"/>
      <c r="O4" s="14"/>
      <c r="P4" s="14"/>
      <c r="Q4" s="14"/>
      <c r="R4" s="14"/>
      <c r="W4" s="14"/>
      <c r="X4" s="14"/>
      <c r="Y4" s="14"/>
      <c r="Z4" s="14"/>
      <c r="AA4" s="14"/>
      <c r="AB4" s="14"/>
      <c r="AC4" s="14"/>
      <c r="AD4" s="14"/>
      <c r="AE4" s="14"/>
    </row>
    <row r="5" spans="3:31" ht="18.75" customHeight="1" hidden="1">
      <c r="C5" s="14"/>
      <c r="D5" s="14"/>
      <c r="E5" s="14"/>
      <c r="G5" s="30"/>
      <c r="H5" s="30"/>
      <c r="I5" s="14"/>
      <c r="J5" s="14"/>
      <c r="K5" s="14"/>
      <c r="L5" s="14"/>
      <c r="M5" s="14"/>
      <c r="N5" s="14"/>
      <c r="O5" s="14"/>
      <c r="P5" s="14"/>
      <c r="Q5" s="14"/>
      <c r="R5" s="14"/>
      <c r="W5" s="14"/>
      <c r="X5" s="14"/>
      <c r="Y5" s="14"/>
      <c r="Z5" s="14"/>
      <c r="AA5" s="14"/>
      <c r="AB5" s="14"/>
      <c r="AC5" s="14"/>
      <c r="AD5" s="14"/>
      <c r="AE5" s="14"/>
    </row>
    <row r="6" spans="2:31" ht="45.75" customHeight="1">
      <c r="B6" s="6"/>
      <c r="C6" s="27" t="s">
        <v>29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3"/>
      <c r="U6" s="6"/>
      <c r="V6" s="17"/>
      <c r="W6" s="6"/>
      <c r="X6" s="6"/>
      <c r="Y6" s="6"/>
      <c r="Z6" s="6"/>
      <c r="AA6" s="6"/>
      <c r="AB6" s="6"/>
      <c r="AC6" s="6"/>
      <c r="AD6" s="6"/>
      <c r="AE6" s="6"/>
    </row>
    <row r="7" spans="2:31" ht="45.75" customHeight="1">
      <c r="B7" s="6"/>
      <c r="C7" s="27" t="s">
        <v>30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6"/>
      <c r="U7" s="6"/>
      <c r="V7" s="17"/>
      <c r="W7" s="6"/>
      <c r="X7" s="6"/>
      <c r="Y7" s="6"/>
      <c r="Z7" s="6"/>
      <c r="AA7" s="6"/>
      <c r="AB7" s="6"/>
      <c r="AC7" s="6"/>
      <c r="AD7" s="6"/>
      <c r="AE7" s="6"/>
    </row>
    <row r="8" spans="1:37" ht="21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 t="s">
        <v>47</v>
      </c>
      <c r="T8" s="6"/>
      <c r="U8" s="6"/>
      <c r="V8" s="17"/>
      <c r="W8" s="6"/>
      <c r="X8" s="6"/>
      <c r="Y8" s="6"/>
      <c r="Z8" s="6"/>
      <c r="AA8" s="6"/>
      <c r="AB8" s="6"/>
      <c r="AC8" s="6"/>
      <c r="AD8" s="6"/>
      <c r="AE8" s="6"/>
      <c r="AK8" s="10" t="s">
        <v>25</v>
      </c>
    </row>
    <row r="9" spans="1:41" ht="37.5" customHeight="1">
      <c r="A9" s="40" t="s">
        <v>8</v>
      </c>
      <c r="B9" s="40" t="s">
        <v>9</v>
      </c>
      <c r="C9" s="48" t="s">
        <v>12</v>
      </c>
      <c r="D9" s="21"/>
      <c r="E9" s="32" t="s">
        <v>45</v>
      </c>
      <c r="F9" s="33"/>
      <c r="G9" s="33"/>
      <c r="H9" s="21"/>
      <c r="I9" s="21"/>
      <c r="J9" s="34" t="s">
        <v>33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6"/>
    </row>
    <row r="10" spans="1:41" s="12" customFormat="1" ht="40.5" customHeight="1">
      <c r="A10" s="40"/>
      <c r="B10" s="40"/>
      <c r="C10" s="49"/>
      <c r="D10" s="25"/>
      <c r="E10" s="24" t="s">
        <v>26</v>
      </c>
      <c r="F10" s="24" t="s">
        <v>10</v>
      </c>
      <c r="G10" s="24" t="s">
        <v>7</v>
      </c>
      <c r="H10" s="24" t="s">
        <v>1</v>
      </c>
      <c r="I10" s="24" t="s">
        <v>53</v>
      </c>
      <c r="J10" s="46" t="s">
        <v>19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60"/>
      <c r="AK10" s="40" t="s">
        <v>21</v>
      </c>
      <c r="AL10" s="40"/>
      <c r="AM10" s="40"/>
      <c r="AN10" s="40"/>
      <c r="AO10" s="40"/>
    </row>
    <row r="11" spans="1:41" s="12" customFormat="1" ht="27" customHeight="1">
      <c r="A11" s="40"/>
      <c r="B11" s="40"/>
      <c r="C11" s="49"/>
      <c r="D11" s="25"/>
      <c r="E11" s="25"/>
      <c r="F11" s="25"/>
      <c r="G11" s="25"/>
      <c r="H11" s="25"/>
      <c r="I11" s="64"/>
      <c r="J11" s="57" t="s">
        <v>23</v>
      </c>
      <c r="K11" s="19" t="s">
        <v>16</v>
      </c>
      <c r="L11" s="20"/>
      <c r="M11" s="24" t="s">
        <v>2</v>
      </c>
      <c r="N11" s="61" t="s">
        <v>16</v>
      </c>
      <c r="O11" s="62"/>
      <c r="P11" s="62"/>
      <c r="Q11" s="63"/>
      <c r="R11" s="37" t="s">
        <v>20</v>
      </c>
      <c r="S11" s="46" t="s">
        <v>16</v>
      </c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24" t="s">
        <v>3</v>
      </c>
      <c r="AG11" s="40" t="s">
        <v>16</v>
      </c>
      <c r="AH11" s="40"/>
      <c r="AI11" s="40"/>
      <c r="AJ11" s="40"/>
      <c r="AK11" s="24" t="s">
        <v>24</v>
      </c>
      <c r="AL11" s="24" t="s">
        <v>0</v>
      </c>
      <c r="AM11" s="46" t="s">
        <v>16</v>
      </c>
      <c r="AN11" s="47"/>
      <c r="AO11" s="60"/>
    </row>
    <row r="12" spans="1:41" s="12" customFormat="1" ht="31.5" customHeight="1">
      <c r="A12" s="40"/>
      <c r="B12" s="40"/>
      <c r="C12" s="49"/>
      <c r="D12" s="25"/>
      <c r="E12" s="25"/>
      <c r="F12" s="25"/>
      <c r="G12" s="25"/>
      <c r="H12" s="25"/>
      <c r="I12" s="64"/>
      <c r="J12" s="58"/>
      <c r="K12" s="54" t="s">
        <v>46</v>
      </c>
      <c r="L12" s="54"/>
      <c r="M12" s="25"/>
      <c r="N12" s="24"/>
      <c r="O12" s="24"/>
      <c r="P12" s="24"/>
      <c r="Q12" s="24"/>
      <c r="R12" s="38"/>
      <c r="S12" s="40" t="s">
        <v>22</v>
      </c>
      <c r="T12" s="40"/>
      <c r="U12" s="40"/>
      <c r="V12" s="41" t="s">
        <v>41</v>
      </c>
      <c r="W12" s="24" t="s">
        <v>42</v>
      </c>
      <c r="X12" s="24" t="s">
        <v>49</v>
      </c>
      <c r="Y12" s="24" t="s">
        <v>50</v>
      </c>
      <c r="Z12" s="37" t="s">
        <v>43</v>
      </c>
      <c r="AA12" s="37"/>
      <c r="AB12" s="24"/>
      <c r="AC12" s="51"/>
      <c r="AD12" s="24"/>
      <c r="AE12" s="24"/>
      <c r="AF12" s="25"/>
      <c r="AG12" s="25"/>
      <c r="AH12" s="25"/>
      <c r="AI12" s="24"/>
      <c r="AJ12" s="24"/>
      <c r="AK12" s="25"/>
      <c r="AL12" s="25"/>
      <c r="AM12" s="24"/>
      <c r="AN12" s="24"/>
      <c r="AO12" s="24"/>
    </row>
    <row r="13" spans="1:41" s="12" customFormat="1" ht="187.5" customHeight="1">
      <c r="A13" s="40"/>
      <c r="B13" s="40"/>
      <c r="C13" s="49"/>
      <c r="D13" s="26"/>
      <c r="E13" s="25"/>
      <c r="F13" s="25"/>
      <c r="G13" s="25"/>
      <c r="H13" s="25"/>
      <c r="I13" s="65"/>
      <c r="J13" s="59"/>
      <c r="K13" s="55"/>
      <c r="L13" s="55"/>
      <c r="M13" s="26"/>
      <c r="N13" s="25"/>
      <c r="O13" s="25"/>
      <c r="P13" s="25"/>
      <c r="Q13" s="25"/>
      <c r="R13" s="39"/>
      <c r="S13" s="40" t="s">
        <v>38</v>
      </c>
      <c r="T13" s="40" t="s">
        <v>39</v>
      </c>
      <c r="U13" s="40" t="s">
        <v>40</v>
      </c>
      <c r="V13" s="42"/>
      <c r="W13" s="25"/>
      <c r="X13" s="25"/>
      <c r="Y13" s="25"/>
      <c r="Z13" s="38"/>
      <c r="AA13" s="38"/>
      <c r="AB13" s="25"/>
      <c r="AC13" s="52"/>
      <c r="AD13" s="25"/>
      <c r="AE13" s="25"/>
      <c r="AF13" s="25"/>
      <c r="AG13" s="25"/>
      <c r="AH13" s="25"/>
      <c r="AI13" s="44"/>
      <c r="AJ13" s="44"/>
      <c r="AK13" s="25"/>
      <c r="AL13" s="25"/>
      <c r="AM13" s="25"/>
      <c r="AN13" s="25"/>
      <c r="AO13" s="25"/>
    </row>
    <row r="14" spans="1:41" s="12" customFormat="1" ht="34.5" customHeight="1">
      <c r="A14" s="40"/>
      <c r="B14" s="40"/>
      <c r="C14" s="50"/>
      <c r="D14" s="4" t="s">
        <v>44</v>
      </c>
      <c r="E14" s="26"/>
      <c r="F14" s="26"/>
      <c r="G14" s="26"/>
      <c r="H14" s="26"/>
      <c r="I14" s="4" t="s">
        <v>48</v>
      </c>
      <c r="J14" s="4" t="s">
        <v>37</v>
      </c>
      <c r="K14" s="56"/>
      <c r="L14" s="56"/>
      <c r="M14" s="4" t="s">
        <v>36</v>
      </c>
      <c r="N14" s="26"/>
      <c r="O14" s="26"/>
      <c r="P14" s="26"/>
      <c r="Q14" s="26"/>
      <c r="R14" s="4" t="s">
        <v>35</v>
      </c>
      <c r="S14" s="40"/>
      <c r="T14" s="40"/>
      <c r="U14" s="40"/>
      <c r="V14" s="43"/>
      <c r="W14" s="26"/>
      <c r="X14" s="26"/>
      <c r="Y14" s="26"/>
      <c r="Z14" s="39"/>
      <c r="AA14" s="39"/>
      <c r="AB14" s="26"/>
      <c r="AC14" s="53"/>
      <c r="AD14" s="26"/>
      <c r="AE14" s="26"/>
      <c r="AF14" s="4" t="s">
        <v>34</v>
      </c>
      <c r="AG14" s="26"/>
      <c r="AH14" s="26"/>
      <c r="AI14" s="45"/>
      <c r="AJ14" s="45"/>
      <c r="AK14" s="4" t="s">
        <v>28</v>
      </c>
      <c r="AL14" s="4" t="s">
        <v>27</v>
      </c>
      <c r="AM14" s="26"/>
      <c r="AN14" s="26"/>
      <c r="AO14" s="26"/>
    </row>
    <row r="15" spans="1:41" ht="26.25" customHeight="1">
      <c r="A15" s="11" t="s">
        <v>18</v>
      </c>
      <c r="B15" s="7" t="s">
        <v>11</v>
      </c>
      <c r="C15" s="3">
        <f>E15+G15+I15+J15+M15+R15</f>
        <v>5637554</v>
      </c>
      <c r="D15" s="3">
        <f>SUM(E15:F15)</f>
        <v>0</v>
      </c>
      <c r="E15" s="3"/>
      <c r="F15" s="3"/>
      <c r="G15" s="3"/>
      <c r="H15" s="3"/>
      <c r="I15" s="3"/>
      <c r="J15" s="3">
        <v>4849200</v>
      </c>
      <c r="K15" s="3"/>
      <c r="L15" s="3"/>
      <c r="M15" s="3">
        <f>SUM(N15:Q15)</f>
        <v>0</v>
      </c>
      <c r="N15" s="3"/>
      <c r="O15" s="3"/>
      <c r="P15" s="3"/>
      <c r="Q15" s="3"/>
      <c r="R15" s="3">
        <f>SUM(S15:AE15)</f>
        <v>788354</v>
      </c>
      <c r="S15" s="3">
        <v>221700</v>
      </c>
      <c r="T15" s="3">
        <v>406080</v>
      </c>
      <c r="U15" s="3">
        <v>44400</v>
      </c>
      <c r="V15" s="3">
        <v>43174</v>
      </c>
      <c r="W15" s="3">
        <v>40000</v>
      </c>
      <c r="X15" s="3">
        <v>25000</v>
      </c>
      <c r="Y15" s="3">
        <v>8000</v>
      </c>
      <c r="Z15" s="3"/>
      <c r="AA15" s="3"/>
      <c r="AB15" s="3"/>
      <c r="AC15" s="3"/>
      <c r="AD15" s="3"/>
      <c r="AE15" s="3"/>
      <c r="AF15" s="3">
        <f>SUM(AG15:AJ15)</f>
        <v>0</v>
      </c>
      <c r="AG15" s="3"/>
      <c r="AH15" s="3"/>
      <c r="AI15" s="3"/>
      <c r="AJ15" s="3"/>
      <c r="AK15" s="3"/>
      <c r="AL15" s="3">
        <f>SUM(AM15:AO15)</f>
        <v>0</v>
      </c>
      <c r="AM15" s="3"/>
      <c r="AN15" s="3"/>
      <c r="AO15" s="3"/>
    </row>
    <row r="16" spans="1:41" ht="26.25" customHeight="1" hidden="1">
      <c r="A16" s="11" t="s">
        <v>5</v>
      </c>
      <c r="B16" s="7" t="s">
        <v>6</v>
      </c>
      <c r="C16" s="3">
        <f>E16+G16+J16+M16+R16</f>
        <v>0</v>
      </c>
      <c r="D16" s="3">
        <f>SUM(E16:F16)</f>
        <v>0</v>
      </c>
      <c r="E16" s="3"/>
      <c r="F16" s="3"/>
      <c r="G16" s="3"/>
      <c r="H16" s="3"/>
      <c r="I16" s="3"/>
      <c r="J16" s="3"/>
      <c r="K16" s="3"/>
      <c r="L16" s="3"/>
      <c r="M16" s="3">
        <f>SUM(N16:Q16)</f>
        <v>0</v>
      </c>
      <c r="N16" s="3"/>
      <c r="O16" s="3"/>
      <c r="P16" s="3"/>
      <c r="Q16" s="3"/>
      <c r="R16" s="3">
        <f>SUM(S16:AE16)</f>
        <v>0</v>
      </c>
      <c r="S16" s="3"/>
      <c r="T16" s="3"/>
      <c r="U16" s="3"/>
      <c r="V16" s="22"/>
      <c r="W16" s="3"/>
      <c r="X16" s="3"/>
      <c r="Y16" s="3"/>
      <c r="Z16" s="3"/>
      <c r="AA16" s="3"/>
      <c r="AB16" s="3"/>
      <c r="AC16" s="3"/>
      <c r="AD16" s="3"/>
      <c r="AE16" s="3"/>
      <c r="AF16" s="3">
        <f>SUM(AG16:AJ16)</f>
        <v>0</v>
      </c>
      <c r="AG16" s="3"/>
      <c r="AH16" s="3"/>
      <c r="AI16" s="3"/>
      <c r="AJ16" s="3"/>
      <c r="AK16" s="3"/>
      <c r="AL16" s="3">
        <f>SUM(AM16:AO16)</f>
        <v>0</v>
      </c>
      <c r="AM16" s="3"/>
      <c r="AN16" s="3"/>
      <c r="AO16" s="3"/>
    </row>
    <row r="17" spans="1:41" ht="26.25" customHeight="1">
      <c r="A17" s="8" t="s">
        <v>17</v>
      </c>
      <c r="B17" s="7" t="s">
        <v>13</v>
      </c>
      <c r="C17" s="3">
        <f>E17+G17+I17+J17+M17+R17</f>
        <v>1142850</v>
      </c>
      <c r="D17" s="3">
        <f>SUM(E17:F17)</f>
        <v>0</v>
      </c>
      <c r="E17" s="3"/>
      <c r="F17" s="3"/>
      <c r="G17" s="3"/>
      <c r="H17" s="3"/>
      <c r="I17" s="3"/>
      <c r="J17" s="3"/>
      <c r="K17" s="3"/>
      <c r="L17" s="3"/>
      <c r="M17" s="3">
        <f>SUM(N17:Q17)</f>
        <v>0</v>
      </c>
      <c r="N17" s="3"/>
      <c r="O17" s="3"/>
      <c r="P17" s="3"/>
      <c r="Q17" s="3"/>
      <c r="R17" s="3">
        <f>SUM(S17:AE17)</f>
        <v>1142850</v>
      </c>
      <c r="S17" s="3"/>
      <c r="T17" s="3"/>
      <c r="U17" s="3"/>
      <c r="V17" s="22"/>
      <c r="W17" s="3"/>
      <c r="X17" s="3"/>
      <c r="Y17" s="3"/>
      <c r="Z17" s="3">
        <v>1142850</v>
      </c>
      <c r="AA17" s="3"/>
      <c r="AB17" s="3"/>
      <c r="AC17" s="3"/>
      <c r="AD17" s="3"/>
      <c r="AE17" s="3"/>
      <c r="AF17" s="3">
        <f>SUM(AG17:AJ17)</f>
        <v>0</v>
      </c>
      <c r="AG17" s="3"/>
      <c r="AH17" s="3"/>
      <c r="AI17" s="3"/>
      <c r="AJ17" s="3"/>
      <c r="AK17" s="3"/>
      <c r="AL17" s="3">
        <f>SUM(AM17:AO17)</f>
        <v>0</v>
      </c>
      <c r="AM17" s="3"/>
      <c r="AN17" s="3"/>
      <c r="AO17" s="3"/>
    </row>
    <row r="18" spans="1:41" ht="26.25" customHeight="1">
      <c r="A18" s="11"/>
      <c r="B18" s="7" t="s">
        <v>15</v>
      </c>
      <c r="C18" s="3">
        <f>E18+G18+I18+J18+M18+R18</f>
        <v>32631200</v>
      </c>
      <c r="D18" s="3">
        <f>SUM(E18:F18)</f>
        <v>0</v>
      </c>
      <c r="E18" s="3"/>
      <c r="F18" s="3"/>
      <c r="G18" s="3"/>
      <c r="H18" s="3"/>
      <c r="I18" s="3">
        <v>32631200</v>
      </c>
      <c r="J18" s="3"/>
      <c r="K18" s="3"/>
      <c r="L18" s="3"/>
      <c r="M18" s="3">
        <f>SUM(N18:Q18)</f>
        <v>0</v>
      </c>
      <c r="N18" s="3"/>
      <c r="O18" s="3"/>
      <c r="P18" s="3"/>
      <c r="Q18" s="3"/>
      <c r="R18" s="3">
        <f>SUM(S18:AE18)</f>
        <v>0</v>
      </c>
      <c r="S18" s="3"/>
      <c r="T18" s="3"/>
      <c r="U18" s="3"/>
      <c r="V18" s="22"/>
      <c r="W18" s="3"/>
      <c r="X18" s="3"/>
      <c r="Y18" s="3"/>
      <c r="Z18" s="3"/>
      <c r="AA18" s="3"/>
      <c r="AB18" s="3"/>
      <c r="AC18" s="3"/>
      <c r="AD18" s="3"/>
      <c r="AE18" s="3"/>
      <c r="AF18" s="3">
        <f>SUM(AG18:AJ18)</f>
        <v>0</v>
      </c>
      <c r="AG18" s="3"/>
      <c r="AH18" s="3"/>
      <c r="AI18" s="3"/>
      <c r="AJ18" s="3"/>
      <c r="AK18" s="3"/>
      <c r="AL18" s="3">
        <f>SUM(AM18:AO18)</f>
        <v>0</v>
      </c>
      <c r="AM18" s="3"/>
      <c r="AN18" s="3"/>
      <c r="AO18" s="3"/>
    </row>
    <row r="19" spans="1:41" ht="22.5" customHeight="1">
      <c r="A19" s="9"/>
      <c r="B19" s="9" t="s">
        <v>14</v>
      </c>
      <c r="C19" s="5">
        <f>SUM(C15:C18)</f>
        <v>39411604</v>
      </c>
      <c r="D19" s="5">
        <f>SUM(D15:D18)</f>
        <v>0</v>
      </c>
      <c r="E19" s="5">
        <v>22358600</v>
      </c>
      <c r="F19" s="5">
        <f>SUM(F15:F18)</f>
        <v>0</v>
      </c>
      <c r="G19" s="5">
        <v>50054</v>
      </c>
      <c r="H19" s="5">
        <f>SUM(H15:H18)</f>
        <v>0</v>
      </c>
      <c r="I19" s="5">
        <f>SUM(I15:I18)</f>
        <v>32631200</v>
      </c>
      <c r="J19" s="5">
        <f>SUM(J15:J18)</f>
        <v>4849200</v>
      </c>
      <c r="K19" s="5"/>
      <c r="L19" s="5"/>
      <c r="M19" s="5">
        <v>5350000</v>
      </c>
      <c r="N19" s="5">
        <f aca="true" t="shared" si="0" ref="N19:AC19">SUM(N15:N18)</f>
        <v>0</v>
      </c>
      <c r="O19" s="5">
        <f t="shared" si="0"/>
        <v>0</v>
      </c>
      <c r="P19" s="5">
        <f t="shared" si="0"/>
        <v>0</v>
      </c>
      <c r="Q19" s="5">
        <f t="shared" si="0"/>
        <v>0</v>
      </c>
      <c r="R19" s="5">
        <f t="shared" si="0"/>
        <v>1931204</v>
      </c>
      <c r="S19" s="5">
        <f t="shared" si="0"/>
        <v>221700</v>
      </c>
      <c r="T19" s="5">
        <f t="shared" si="0"/>
        <v>406080</v>
      </c>
      <c r="U19" s="5">
        <f t="shared" si="0"/>
        <v>44400</v>
      </c>
      <c r="V19" s="5">
        <f t="shared" si="0"/>
        <v>43174</v>
      </c>
      <c r="W19" s="5">
        <f t="shared" si="0"/>
        <v>40000</v>
      </c>
      <c r="X19" s="5">
        <f t="shared" si="0"/>
        <v>25000</v>
      </c>
      <c r="Y19" s="5">
        <f t="shared" si="0"/>
        <v>8000</v>
      </c>
      <c r="Z19" s="5">
        <f t="shared" si="0"/>
        <v>1142850</v>
      </c>
      <c r="AA19" s="5">
        <f t="shared" si="0"/>
        <v>0</v>
      </c>
      <c r="AB19" s="5">
        <f t="shared" si="0"/>
        <v>0</v>
      </c>
      <c r="AC19" s="5">
        <f t="shared" si="0"/>
        <v>0</v>
      </c>
      <c r="AD19" s="5">
        <f aca="true" t="shared" si="1" ref="AD19:AO19">SUM(AD15:AD18)</f>
        <v>0</v>
      </c>
      <c r="AE19" s="5">
        <f t="shared" si="1"/>
        <v>0</v>
      </c>
      <c r="AF19" s="5">
        <f t="shared" si="1"/>
        <v>0</v>
      </c>
      <c r="AG19" s="5">
        <f t="shared" si="1"/>
        <v>0</v>
      </c>
      <c r="AH19" s="5">
        <f t="shared" si="1"/>
        <v>0</v>
      </c>
      <c r="AI19" s="5">
        <f t="shared" si="1"/>
        <v>0</v>
      </c>
      <c r="AJ19" s="5">
        <f t="shared" si="1"/>
        <v>0</v>
      </c>
      <c r="AK19" s="5">
        <f t="shared" si="1"/>
        <v>0</v>
      </c>
      <c r="AL19" s="5">
        <f t="shared" si="1"/>
        <v>0</v>
      </c>
      <c r="AM19" s="5">
        <f t="shared" si="1"/>
        <v>0</v>
      </c>
      <c r="AN19" s="5">
        <f t="shared" si="1"/>
        <v>0</v>
      </c>
      <c r="AO19" s="5">
        <f t="shared" si="1"/>
        <v>0</v>
      </c>
    </row>
    <row r="20" spans="2:31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18"/>
      <c r="W20" s="2"/>
      <c r="X20" s="2"/>
      <c r="Y20" s="2"/>
      <c r="Z20" s="2"/>
      <c r="AA20" s="2"/>
      <c r="AB20" s="2"/>
      <c r="AC20" s="2"/>
      <c r="AD20" s="2"/>
      <c r="AE20" s="2"/>
    </row>
    <row r="21" spans="2:19" ht="12.75">
      <c r="B21" s="1" t="s">
        <v>51</v>
      </c>
      <c r="S21" s="1" t="s">
        <v>52</v>
      </c>
    </row>
  </sheetData>
  <sheetProtection/>
  <mergeCells count="63">
    <mergeCell ref="D10:D13"/>
    <mergeCell ref="F10:F14"/>
    <mergeCell ref="I10:I13"/>
    <mergeCell ref="N11:Q11"/>
    <mergeCell ref="N12:N14"/>
    <mergeCell ref="O12:O14"/>
    <mergeCell ref="A9:A14"/>
    <mergeCell ref="B9:B14"/>
    <mergeCell ref="G1:H1"/>
    <mergeCell ref="G2:H2"/>
    <mergeCell ref="G3:H3"/>
    <mergeCell ref="G4:H4"/>
    <mergeCell ref="J10:AJ10"/>
    <mergeCell ref="AG11:AJ11"/>
    <mergeCell ref="AK11:AK13"/>
    <mergeCell ref="AL11:AL13"/>
    <mergeCell ref="AI12:AI14"/>
    <mergeCell ref="K12:K14"/>
    <mergeCell ref="AE12:AE14"/>
    <mergeCell ref="AB12:AB14"/>
    <mergeCell ref="T13:T14"/>
    <mergeCell ref="S12:U12"/>
    <mergeCell ref="M11:M13"/>
    <mergeCell ref="L12:L14"/>
    <mergeCell ref="J11:J13"/>
    <mergeCell ref="AM11:AO11"/>
    <mergeCell ref="AH12:AH14"/>
    <mergeCell ref="AG12:AG14"/>
    <mergeCell ref="G10:G14"/>
    <mergeCell ref="H10:H14"/>
    <mergeCell ref="AO12:AO14"/>
    <mergeCell ref="AK10:AO10"/>
    <mergeCell ref="AF11:AF13"/>
    <mergeCell ref="S11:AE11"/>
    <mergeCell ref="AD12:AD14"/>
    <mergeCell ref="E10:E14"/>
    <mergeCell ref="C9:C14"/>
    <mergeCell ref="U13:U14"/>
    <mergeCell ref="AC12:AC14"/>
    <mergeCell ref="AA12:AA14"/>
    <mergeCell ref="Y12:Y14"/>
    <mergeCell ref="W12:W14"/>
    <mergeCell ref="Z12:Z14"/>
    <mergeCell ref="R2:U2"/>
    <mergeCell ref="R3:U3"/>
    <mergeCell ref="AM12:AM14"/>
    <mergeCell ref="AN12:AN14"/>
    <mergeCell ref="P12:P14"/>
    <mergeCell ref="Q12:Q14"/>
    <mergeCell ref="R11:R13"/>
    <mergeCell ref="S13:S14"/>
    <mergeCell ref="V12:V14"/>
    <mergeCell ref="AJ12:AJ14"/>
    <mergeCell ref="X12:X14"/>
    <mergeCell ref="C6:S6"/>
    <mergeCell ref="C7:S7"/>
    <mergeCell ref="J1:K1"/>
    <mergeCell ref="J2:M2"/>
    <mergeCell ref="J3:M3"/>
    <mergeCell ref="E9:G9"/>
    <mergeCell ref="J9:AO9"/>
    <mergeCell ref="G5:H5"/>
    <mergeCell ref="R1:S1"/>
  </mergeCells>
  <printOptions horizontalCentered="1"/>
  <pageMargins left="0.2362204724409449" right="0.15748031496062992" top="0.15748031496062992" bottom="0.2362204724409449" header="0.15748031496062992" footer="0.15748031496062992"/>
  <pageSetup fitToWidth="46" horizontalDpi="600" verticalDpi="600" orientation="landscape" paperSize="9" scale="70" r:id="rId1"/>
  <headerFooter alignWithMargins="0">
    <oddFooter>&amp;R&amp;P</oddFooter>
  </headerFooter>
  <colBreaks count="1" manualBreakCount="1">
    <brk id="41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glma</dc:creator>
  <cp:keywords/>
  <dc:description/>
  <cp:lastModifiedBy>user</cp:lastModifiedBy>
  <cp:lastPrinted>2019-01-02T18:01:49Z</cp:lastPrinted>
  <dcterms:created xsi:type="dcterms:W3CDTF">2004-12-24T14:07:17Z</dcterms:created>
  <dcterms:modified xsi:type="dcterms:W3CDTF">2019-01-02T18:02:14Z</dcterms:modified>
  <cp:category/>
  <cp:version/>
  <cp:contentType/>
  <cp:contentStatus/>
</cp:coreProperties>
</file>